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ThisWorkbook" defaultThemeVersion="124226"/>
  <bookViews>
    <workbookView xWindow="0" yWindow="0" windowWidth="24000" windowHeight="9840" firstSheet="4" activeTab="4"/>
  </bookViews>
  <sheets>
    <sheet name="2019年厦门市技能大赛选拔赛总费用表" sheetId="2" state="hidden" r:id="rId1"/>
    <sheet name="命题及裁判费" sheetId="4" state="hidden" r:id="rId2"/>
    <sheet name="工作人员补贴" sheetId="3" state="hidden" r:id="rId3"/>
    <sheet name="竞赛校外专家、工作人员茶水费" sheetId="5" state="hidden" r:id="rId4"/>
    <sheet name="比赛场地布置及耗材费用" sheetId="7" r:id="rId5"/>
    <sheet name="Sheet1" sheetId="8" r:id="rId6"/>
  </sheets>
  <definedNames>
    <definedName name="表2__2016年计算机硬件检测维系与数据恢复选拔赛评委名单及补贴">#REF!</definedName>
    <definedName name="表3__2016年计算机硬件检测维系与数据恢复选拔赛项目评委住宿费">命题及裁判费!$A$1</definedName>
    <definedName name="表4__2016年计算机硬件检测维修与数据恢复选拔赛_工作人员补贴">工作人员补贴!$A$1</definedName>
    <definedName name="表5__2016年计算机硬件检测维修与数据恢复选拔赛_竞赛当日餐费及茶水费">竞赛校外专家、工作人员茶水费!$A$1</definedName>
    <definedName name="表6__2016年计算机硬件检测维修与数据恢复选拔赛_竞赛耗材费用">#REF!</definedName>
    <definedName name="表7__2016年计算机硬件检测维修与数据恢复选拔赛_竞赛培训费用">比赛场地布置及耗材费用!$A$1</definedName>
  </definedNames>
  <calcPr calcId="125725"/>
</workbook>
</file>

<file path=xl/calcChain.xml><?xml version="1.0" encoding="utf-8"?>
<calcChain xmlns="http://schemas.openxmlformats.org/spreadsheetml/2006/main">
  <c r="G8" i="3"/>
  <c r="I7" i="4"/>
  <c r="J7"/>
  <c r="F9" s="1"/>
  <c r="E4" i="5"/>
  <c r="C5" i="2" s="1"/>
  <c r="G10" i="3"/>
  <c r="G9"/>
  <c r="G7"/>
  <c r="G6"/>
  <c r="G5"/>
  <c r="G4"/>
  <c r="G3"/>
  <c r="J8" i="4"/>
  <c r="I8"/>
  <c r="I6"/>
  <c r="J6" s="1"/>
  <c r="J5"/>
  <c r="I5"/>
  <c r="I4"/>
  <c r="G11" i="3" l="1"/>
  <c r="C4" i="2" s="1"/>
  <c r="C7" s="1"/>
</calcChain>
</file>

<file path=xl/comments1.xml><?xml version="1.0" encoding="utf-8"?>
<comments xmlns="http://schemas.openxmlformats.org/spreadsheetml/2006/main">
  <authors>
    <author>刘炎火</author>
  </authors>
  <commentList>
    <comment ref="C4" authorId="0">
      <text>
        <r>
          <rPr>
            <b/>
            <sz val="9"/>
            <rFont val="宋体"/>
            <charset val="134"/>
          </rPr>
          <t>裁判、命题由教科院聘请，费用由承办校支付</t>
        </r>
        <r>
          <rPr>
            <sz val="9"/>
            <rFont val="宋体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<sst xmlns="http://schemas.openxmlformats.org/spreadsheetml/2006/main" count="273" uniqueCount="171">
  <si>
    <t>表1  2020年厦门市中职信息技术类选拔赛总预算表</t>
  </si>
  <si>
    <t>序号</t>
  </si>
  <si>
    <t>项目</t>
  </si>
  <si>
    <t>金   额</t>
  </si>
  <si>
    <t>备注</t>
  </si>
  <si>
    <t>命题及裁判费</t>
  </si>
  <si>
    <t>命题及评委工作补贴</t>
  </si>
  <si>
    <t>工作人员补贴汇总</t>
  </si>
  <si>
    <r>
      <rPr>
        <u/>
        <sz val="10"/>
        <color theme="10"/>
        <rFont val="宋体"/>
        <charset val="134"/>
        <scheme val="minor"/>
      </rPr>
      <t>校内工作人员补贴</t>
    </r>
    <r>
      <rPr>
        <sz val="10"/>
        <color theme="10"/>
        <rFont val="宋体"/>
        <charset val="134"/>
        <scheme val="minor"/>
      </rPr>
      <t>（预估费用，具体金额按照实际签到计算）</t>
    </r>
  </si>
  <si>
    <t>比赛场地布置及耗材费用</t>
  </si>
  <si>
    <t>用比赛场地布置及耗材费用（另起采购工作流）</t>
  </si>
  <si>
    <t>总   计</t>
  </si>
  <si>
    <t>表2  2020年通信与控制系统集成与维护评委名单及补贴</t>
  </si>
  <si>
    <t>评判项目</t>
  </si>
  <si>
    <t>姓名</t>
  </si>
  <si>
    <t xml:space="preserve">单位 </t>
  </si>
  <si>
    <t>联系电话</t>
  </si>
  <si>
    <t>主裁、命题/技术支持</t>
  </si>
  <si>
    <t>每半天补贴</t>
  </si>
  <si>
    <t>次数</t>
  </si>
  <si>
    <t>评委</t>
  </si>
  <si>
    <t>合计补贴</t>
  </si>
  <si>
    <t>银行卡号</t>
  </si>
  <si>
    <t>开户行</t>
  </si>
  <si>
    <t>签名</t>
  </si>
  <si>
    <t>通信与控制系统集成与维护</t>
  </si>
  <si>
    <t>裁判1</t>
  </si>
  <si>
    <r>
      <rPr>
        <sz val="10"/>
        <color theme="1"/>
        <rFont val="微软雅黑"/>
        <charset val="134"/>
      </rPr>
      <t xml:space="preserve">1. 参照省赛文件，裁判按照每半天500元计算，1天2个半天，计1000元；
2. 参照省赛文件，场地准备按半天计算，计500元。
</t>
    </r>
    <r>
      <rPr>
        <sz val="10"/>
        <color rgb="FFFF0000"/>
        <rFont val="微软雅黑"/>
        <charset val="134"/>
      </rPr>
      <t>3. 参照省赛文件，命题套C档，按3天计算，800元/天，合计2400元。</t>
    </r>
    <r>
      <rPr>
        <sz val="10"/>
        <color theme="1"/>
        <rFont val="微软雅黑"/>
        <charset val="134"/>
      </rPr>
      <t xml:space="preserve">
</t>
    </r>
  </si>
  <si>
    <t>裁判2</t>
  </si>
  <si>
    <t>裁判3</t>
  </si>
  <si>
    <t>裁判4</t>
  </si>
  <si>
    <t>合  计  金  额</t>
  </si>
  <si>
    <t>表4： 2020年通信与控制系统集成与维护厦门市选拔赛 工作人员补贴</t>
  </si>
  <si>
    <t>用途</t>
  </si>
  <si>
    <t>工作量（半天）</t>
  </si>
  <si>
    <t>单价</t>
  </si>
  <si>
    <t>金额</t>
  </si>
  <si>
    <t>陶顺生</t>
  </si>
  <si>
    <t>组长</t>
  </si>
  <si>
    <t>工作补贴</t>
  </si>
  <si>
    <t>2019年 11月3日</t>
  </si>
  <si>
    <t>谢东升</t>
  </si>
  <si>
    <t>副组长</t>
  </si>
  <si>
    <t>赛务工作组</t>
  </si>
  <si>
    <t>2019年11月2号——11月3日</t>
  </si>
  <si>
    <t>黄文娟</t>
  </si>
  <si>
    <t>王志龙</t>
  </si>
  <si>
    <t>赛事保障组</t>
  </si>
  <si>
    <t>赛事组</t>
  </si>
  <si>
    <t>李泽洁</t>
  </si>
  <si>
    <t>保卫干部</t>
  </si>
  <si>
    <t>安全卫生工作</t>
  </si>
  <si>
    <t>合        计</t>
  </si>
  <si>
    <t>以实际签到为准</t>
  </si>
  <si>
    <t>表5： 2020年通信与控制系统集成与维护选拔赛 竞赛当日餐费及茶水费</t>
  </si>
  <si>
    <t>预算份数</t>
  </si>
  <si>
    <t>合计</t>
  </si>
  <si>
    <t>矿泉水</t>
  </si>
  <si>
    <t>合      计</t>
  </si>
  <si>
    <t>规格</t>
  </si>
  <si>
    <t>单位</t>
  </si>
  <si>
    <t>数量</t>
  </si>
  <si>
    <t>摄像头及1.5米延长线</t>
  </si>
  <si>
    <t>每个工位一个，2个为备用</t>
  </si>
  <si>
    <t>个</t>
  </si>
  <si>
    <t>无线网卡</t>
  </si>
  <si>
    <t>附件电脑使用，2个为备用</t>
  </si>
  <si>
    <t>张</t>
  </si>
  <si>
    <t>静电手环</t>
  </si>
  <si>
    <t>文具四件套</t>
  </si>
  <si>
    <t>铅笔，橡皮，直尺，铅笔刀</t>
  </si>
  <si>
    <t>套</t>
  </si>
  <si>
    <t>烙铁架</t>
  </si>
  <si>
    <t>鼠标垫</t>
  </si>
  <si>
    <t>每个工位一个</t>
  </si>
  <si>
    <t>镊子</t>
  </si>
  <si>
    <t>刀头</t>
  </si>
  <si>
    <t>吸锡器</t>
  </si>
  <si>
    <t>风机</t>
  </si>
  <si>
    <t>M4螺母</t>
  </si>
  <si>
    <t>包</t>
  </si>
  <si>
    <t>M3螺母</t>
  </si>
  <si>
    <t>M3垫片</t>
  </si>
  <si>
    <t>速度表</t>
  </si>
  <si>
    <t>命题</t>
    <phoneticPr fontId="24" type="noConversion"/>
  </si>
  <si>
    <t>裁判5</t>
  </si>
  <si>
    <t>王健楠</t>
    <phoneticPr fontId="24" type="noConversion"/>
  </si>
  <si>
    <t xml:space="preserve"> </t>
  </si>
  <si>
    <t>烙铁</t>
  </si>
  <si>
    <t>60W（恒温可调）</t>
  </si>
  <si>
    <t>焊接镊子</t>
  </si>
  <si>
    <t>焊锡丝</t>
  </si>
  <si>
    <t>0.8mm 180g</t>
  </si>
  <si>
    <t>卷</t>
  </si>
  <si>
    <t>LL-135A</t>
  </si>
  <si>
    <t>黑胶带</t>
  </si>
  <si>
    <t>防水胶带</t>
  </si>
  <si>
    <t>对插端子2P公+母（胶壳）</t>
  </si>
  <si>
    <t>公母各10个</t>
  </si>
  <si>
    <t>对插端子4P公+母（胶壳）</t>
  </si>
  <si>
    <t>对插端子6P公+母（胶壳）</t>
  </si>
  <si>
    <t>对插端子8P公+母（胶壳）</t>
  </si>
  <si>
    <t>U型端子</t>
  </si>
  <si>
    <t>1平方 UT1-4</t>
  </si>
  <si>
    <t>针型端子</t>
  </si>
  <si>
    <t>1平方 VE1008</t>
  </si>
  <si>
    <t>M3单头铜柱</t>
  </si>
  <si>
    <t>M3x12+6</t>
  </si>
  <si>
    <t>包（每包约100）</t>
  </si>
  <si>
    <t>M3x18+6</t>
  </si>
  <si>
    <t>M4螺丝</t>
  </si>
  <si>
    <t>M4*8mm（带垫片）</t>
  </si>
  <si>
    <t>M4*16mm</t>
  </si>
  <si>
    <t>M4*35mm</t>
  </si>
  <si>
    <t>M3圆头带垫片螺钉</t>
  </si>
  <si>
    <t>M3*8</t>
  </si>
  <si>
    <t>M3*15</t>
  </si>
  <si>
    <t>M4</t>
  </si>
  <si>
    <t>M3</t>
  </si>
  <si>
    <t>M3（大）</t>
  </si>
  <si>
    <t>M4垫片</t>
  </si>
  <si>
    <t>M4（大）</t>
  </si>
  <si>
    <t>尼龙扎带</t>
  </si>
  <si>
    <t>扎带 5x400</t>
  </si>
  <si>
    <t>绝缘手套</t>
  </si>
  <si>
    <t>副</t>
  </si>
  <si>
    <t>1A保险管</t>
  </si>
  <si>
    <t>纸胶带</t>
  </si>
  <si>
    <t>百脑通HD720P</t>
  </si>
  <si>
    <t>附加电脑</t>
  </si>
  <si>
    <t>4g运行内存以上，系统：Windows7 ，64位，每工位1台，2台备用</t>
  </si>
  <si>
    <t xml:space="preserve"> 加海绵 </t>
  </si>
  <si>
    <t>U盘</t>
  </si>
  <si>
    <t>8g以上，3个备用</t>
  </si>
  <si>
    <t>照明灯底座</t>
  </si>
  <si>
    <t>6A/250V</t>
  </si>
  <si>
    <t>直流电压表</t>
  </si>
  <si>
    <t>24V</t>
  </si>
  <si>
    <t>照明灯</t>
  </si>
  <si>
    <t>应答器线</t>
  </si>
  <si>
    <t>1.5m</t>
  </si>
  <si>
    <t>安卓线</t>
  </si>
  <si>
    <t>3m</t>
  </si>
  <si>
    <t>烙铁头</t>
  </si>
  <si>
    <t>棘轮手柄</t>
  </si>
  <si>
    <t>含10MM套筒头+7MM套筒头</t>
  </si>
  <si>
    <t>万用表</t>
  </si>
  <si>
    <t>适配器</t>
  </si>
  <si>
    <t>220v转24v</t>
  </si>
  <si>
    <t>适配器焊接用</t>
  </si>
  <si>
    <t>220v转5v</t>
  </si>
  <si>
    <t>背景灯为蓝色</t>
  </si>
  <si>
    <t>报警灯</t>
  </si>
  <si>
    <t>不要有蜂鸣器</t>
  </si>
  <si>
    <t>斜口钳</t>
  </si>
  <si>
    <t>24v/0.15A</t>
  </si>
  <si>
    <t>垃圾桶</t>
  </si>
  <si>
    <t>多功能储物箱</t>
  </si>
  <si>
    <t>50L（型号2687）</t>
  </si>
  <si>
    <t>茶水费</t>
    <phoneticPr fontId="24" type="noConversion"/>
  </si>
  <si>
    <t>茶水费指：评委专家、指导老师、选手矿泉水等</t>
    <phoneticPr fontId="24" type="noConversion"/>
  </si>
  <si>
    <t>合计（含税）</t>
    <phoneticPr fontId="24" type="noConversion"/>
  </si>
  <si>
    <t>报 价</t>
    <phoneticPr fontId="24" type="noConversion"/>
  </si>
  <si>
    <t>报价单位：</t>
  </si>
  <si>
    <t>集美工业学校总务处</t>
  </si>
  <si>
    <t>联系人：</t>
  </si>
  <si>
    <t>联系人：方维钦   7790922</t>
  </si>
  <si>
    <t>联系电话：</t>
  </si>
  <si>
    <t>技术联系人：昝老师  188 5056 3380</t>
    <phoneticPr fontId="24" type="noConversion"/>
  </si>
  <si>
    <r>
      <t xml:space="preserve">     报价密封盖章后有效期内送到总务处（或北门门岗但需提前电话确定联系），报价有效期至2020年10月</t>
    </r>
    <r>
      <rPr>
        <sz val="11"/>
        <color theme="1"/>
        <rFont val="宋体"/>
        <family val="3"/>
        <charset val="134"/>
        <scheme val="minor"/>
      </rPr>
      <t>13</t>
    </r>
    <r>
      <rPr>
        <sz val="11"/>
        <color theme="1"/>
        <rFont val="宋体"/>
        <charset val="134"/>
        <scheme val="minor"/>
      </rPr>
      <t>日上午</t>
    </r>
    <r>
      <rPr>
        <sz val="11"/>
        <color theme="1"/>
        <rFont val="宋体"/>
        <family val="3"/>
        <charset val="134"/>
        <scheme val="minor"/>
      </rPr>
      <t>9</t>
    </r>
    <r>
      <rPr>
        <sz val="11"/>
        <color theme="1"/>
        <rFont val="宋体"/>
        <charset val="134"/>
        <scheme val="minor"/>
      </rPr>
      <t>点</t>
    </r>
    <phoneticPr fontId="24" type="noConversion"/>
  </si>
  <si>
    <t>2020年通信与控制系统集成与维护比赛耗材报价</t>
    <phoneticPr fontId="24" type="noConversion"/>
  </si>
</sst>
</file>

<file path=xl/styles.xml><?xml version="1.0" encoding="utf-8"?>
<styleSheet xmlns="http://schemas.openxmlformats.org/spreadsheetml/2006/main">
  <numFmts count="2">
    <numFmt numFmtId="176" formatCode="\¥#,##0;\¥\-#,##0"/>
    <numFmt numFmtId="177" formatCode="\¥#,##0_);[Red]\(\¥#,##0\)"/>
  </numFmts>
  <fonts count="32">
    <font>
      <sz val="11"/>
      <color theme="1"/>
      <name val="宋体"/>
      <charset val="134"/>
      <scheme val="minor"/>
    </font>
    <font>
      <b/>
      <sz val="16"/>
      <color theme="1"/>
      <name val="微软雅黑"/>
      <charset val="134"/>
    </font>
    <font>
      <sz val="10"/>
      <name val="微软雅黑"/>
      <charset val="134"/>
    </font>
    <font>
      <sz val="11"/>
      <color theme="1"/>
      <name val="微软雅黑"/>
      <charset val="134"/>
    </font>
    <font>
      <sz val="11"/>
      <name val="微软雅黑"/>
      <charset val="134"/>
    </font>
    <font>
      <b/>
      <sz val="12"/>
      <color theme="1"/>
      <name val="微软雅黑"/>
      <charset val="134"/>
    </font>
    <font>
      <b/>
      <sz val="10"/>
      <name val="微软雅黑"/>
      <charset val="134"/>
    </font>
    <font>
      <sz val="10.5"/>
      <color theme="1"/>
      <name val="微软雅黑"/>
      <charset val="134"/>
    </font>
    <font>
      <sz val="10"/>
      <color theme="1"/>
      <name val="微软雅黑"/>
      <charset val="134"/>
    </font>
    <font>
      <b/>
      <sz val="18"/>
      <color indexed="8"/>
      <name val="微软雅黑"/>
      <charset val="134"/>
    </font>
    <font>
      <b/>
      <sz val="10"/>
      <color indexed="8"/>
      <name val="微软雅黑"/>
      <charset val="134"/>
    </font>
    <font>
      <sz val="10"/>
      <color indexed="8"/>
      <name val="微软雅黑"/>
      <charset val="134"/>
    </font>
    <font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8"/>
      <color indexed="8"/>
      <name val="宋体"/>
      <charset val="134"/>
    </font>
    <font>
      <u/>
      <sz val="11"/>
      <color theme="10"/>
      <name val="宋体"/>
      <charset val="134"/>
      <scheme val="minor"/>
    </font>
    <font>
      <u/>
      <sz val="10"/>
      <color theme="10"/>
      <name val="宋体"/>
      <charset val="134"/>
      <scheme val="minor"/>
    </font>
    <font>
      <u/>
      <sz val="9"/>
      <color theme="10"/>
      <name val="宋体"/>
      <charset val="134"/>
      <scheme val="minor"/>
    </font>
    <font>
      <b/>
      <sz val="10"/>
      <color theme="1"/>
      <name val="微软雅黑"/>
      <charset val="134"/>
    </font>
    <font>
      <sz val="11"/>
      <color theme="1"/>
      <name val="宋体"/>
      <charset val="134"/>
      <scheme val="minor"/>
    </font>
    <font>
      <sz val="10"/>
      <color rgb="FFFF0000"/>
      <name val="微软雅黑"/>
      <charset val="134"/>
    </font>
    <font>
      <sz val="10"/>
      <color theme="10"/>
      <name val="宋体"/>
      <charset val="134"/>
      <scheme val="minor"/>
    </font>
    <font>
      <sz val="9"/>
      <name val="宋体"/>
      <charset val="134"/>
    </font>
    <font>
      <b/>
      <sz val="9"/>
      <name val="宋体"/>
      <charset val="134"/>
    </font>
    <font>
      <sz val="9"/>
      <name val="宋体"/>
      <charset val="134"/>
      <scheme val="minor"/>
    </font>
    <font>
      <sz val="9"/>
      <color indexed="8"/>
      <name val="微软雅黑"/>
      <charset val="134"/>
    </font>
    <font>
      <sz val="9"/>
      <color theme="1"/>
      <name val="微软雅黑"/>
      <charset val="134"/>
    </font>
    <font>
      <sz val="9"/>
      <name val="微软雅黑"/>
      <charset val="134"/>
    </font>
    <font>
      <sz val="11"/>
      <color theme="1"/>
      <name val="宋体"/>
      <family val="3"/>
      <charset val="134"/>
      <scheme val="minor"/>
    </font>
    <font>
      <sz val="12"/>
      <color theme="1"/>
      <name val="微软雅黑"/>
      <family val="2"/>
      <charset val="134"/>
    </font>
    <font>
      <sz val="11"/>
      <color theme="1"/>
      <name val="微软雅黑"/>
      <family val="2"/>
      <charset val="134"/>
    </font>
    <font>
      <sz val="10"/>
      <name val="微软雅黑"/>
      <family val="2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0"/>
  </cellStyleXfs>
  <cellXfs count="99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right" vertical="center"/>
    </xf>
    <xf numFmtId="0" fontId="2" fillId="0" borderId="9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7" fillId="0" borderId="1" xfId="0" applyFont="1" applyBorder="1">
      <alignment vertical="center"/>
    </xf>
    <xf numFmtId="176" fontId="2" fillId="0" borderId="1" xfId="0" applyNumberFormat="1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 wrapText="1"/>
    </xf>
    <xf numFmtId="0" fontId="11" fillId="0" borderId="8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/>
    </xf>
    <xf numFmtId="176" fontId="12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>
      <alignment vertical="center"/>
    </xf>
    <xf numFmtId="0" fontId="14" fillId="0" borderId="6" xfId="0" applyFont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176" fontId="11" fillId="0" borderId="1" xfId="0" applyNumberFormat="1" applyFont="1" applyBorder="1" applyAlignment="1">
      <alignment horizontal="right" vertical="center" wrapText="1"/>
    </xf>
    <xf numFmtId="0" fontId="0" fillId="0" borderId="1" xfId="0" applyBorder="1">
      <alignment vertical="center"/>
    </xf>
    <xf numFmtId="176" fontId="11" fillId="0" borderId="1" xfId="0" applyNumberFormat="1" applyFont="1" applyBorder="1" applyAlignment="1">
      <alignment horizontal="left" vertical="center" wrapText="1"/>
    </xf>
    <xf numFmtId="0" fontId="0" fillId="0" borderId="16" xfId="0" applyBorder="1">
      <alignment vertical="center"/>
    </xf>
    <xf numFmtId="0" fontId="8" fillId="0" borderId="5" xfId="0" applyFont="1" applyBorder="1">
      <alignment vertical="center"/>
    </xf>
    <xf numFmtId="0" fontId="8" fillId="0" borderId="6" xfId="0" applyFont="1" applyBorder="1">
      <alignment vertical="center"/>
    </xf>
    <xf numFmtId="0" fontId="8" fillId="0" borderId="7" xfId="0" applyFont="1" applyBorder="1">
      <alignment vertical="center"/>
    </xf>
    <xf numFmtId="0" fontId="8" fillId="0" borderId="8" xfId="0" applyFont="1" applyBorder="1" applyAlignment="1">
      <alignment horizontal="center" vertical="center"/>
    </xf>
    <xf numFmtId="0" fontId="8" fillId="0" borderId="1" xfId="0" applyFont="1" applyBorder="1">
      <alignment vertical="center"/>
    </xf>
    <xf numFmtId="177" fontId="8" fillId="0" borderId="1" xfId="0" applyNumberFormat="1" applyFont="1" applyBorder="1">
      <alignment vertical="center"/>
    </xf>
    <xf numFmtId="0" fontId="15" fillId="0" borderId="9" xfId="1" applyBorder="1">
      <alignment vertical="center"/>
    </xf>
    <xf numFmtId="0" fontId="16" fillId="0" borderId="9" xfId="1" applyFont="1" applyBorder="1">
      <alignment vertical="center"/>
    </xf>
    <xf numFmtId="0" fontId="8" fillId="0" borderId="17" xfId="0" applyFont="1" applyBorder="1" applyAlignment="1">
      <alignment horizontal="center" vertical="center"/>
    </xf>
    <xf numFmtId="0" fontId="8" fillId="0" borderId="18" xfId="0" applyFont="1" applyBorder="1">
      <alignment vertical="center"/>
    </xf>
    <xf numFmtId="177" fontId="8" fillId="0" borderId="18" xfId="0" applyNumberFormat="1" applyFont="1" applyBorder="1">
      <alignment vertical="center"/>
    </xf>
    <xf numFmtId="0" fontId="17" fillId="0" borderId="14" xfId="1" applyFont="1" applyBorder="1">
      <alignment vertical="center"/>
    </xf>
    <xf numFmtId="0" fontId="15" fillId="0" borderId="1" xfId="1" applyBorder="1">
      <alignment vertical="center"/>
    </xf>
    <xf numFmtId="0" fontId="11" fillId="0" borderId="1" xfId="0" applyFont="1" applyBorder="1" applyAlignment="1">
      <alignment horizontal="center" vertical="center" wrapText="1"/>
    </xf>
    <xf numFmtId="176" fontId="8" fillId="0" borderId="1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/>
    </xf>
    <xf numFmtId="0" fontId="26" fillId="0" borderId="1" xfId="0" applyNumberFormat="1" applyFont="1" applyFill="1" applyBorder="1" applyAlignment="1">
      <alignment horizontal="center" vertical="center" wrapText="1"/>
    </xf>
    <xf numFmtId="0" fontId="26" fillId="2" borderId="1" xfId="0" applyFont="1" applyFill="1" applyBorder="1" applyAlignment="1">
      <alignment horizontal="center" vertical="center" wrapText="1"/>
    </xf>
    <xf numFmtId="0" fontId="28" fillId="0" borderId="0" xfId="0" applyFont="1">
      <alignment vertical="center"/>
    </xf>
    <xf numFmtId="0" fontId="25" fillId="3" borderId="1" xfId="0" applyFont="1" applyFill="1" applyBorder="1" applyAlignment="1">
      <alignment horizontal="center" vertical="center" wrapText="1" shrinkToFit="1"/>
    </xf>
    <xf numFmtId="0" fontId="26" fillId="3" borderId="1" xfId="0" applyFont="1" applyFill="1" applyBorder="1" applyAlignment="1">
      <alignment horizontal="center" vertical="center"/>
    </xf>
    <xf numFmtId="0" fontId="26" fillId="3" borderId="1" xfId="0" applyFont="1" applyFill="1" applyBorder="1" applyAlignment="1">
      <alignment horizontal="center" vertical="center" wrapText="1"/>
    </xf>
    <xf numFmtId="0" fontId="26" fillId="3" borderId="1" xfId="0" applyNumberFormat="1" applyFont="1" applyFill="1" applyBorder="1" applyAlignment="1">
      <alignment horizontal="center" vertical="center" wrapText="1"/>
    </xf>
    <xf numFmtId="0" fontId="26" fillId="3" borderId="1" xfId="0" applyFont="1" applyFill="1" applyBorder="1" applyAlignment="1">
      <alignment horizontal="center"/>
    </xf>
    <xf numFmtId="0" fontId="27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27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4" fillId="3" borderId="1" xfId="2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0" fontId="25" fillId="3" borderId="1" xfId="0" applyFont="1" applyFill="1" applyBorder="1" applyAlignment="1">
      <alignment horizontal="left" vertical="center" wrapText="1" shrinkToFit="1"/>
    </xf>
    <xf numFmtId="0" fontId="26" fillId="3" borderId="1" xfId="0" applyFont="1" applyFill="1" applyBorder="1" applyAlignment="1">
      <alignment horizontal="left" vertical="center" wrapText="1"/>
    </xf>
    <xf numFmtId="0" fontId="26" fillId="3" borderId="1" xfId="0" applyNumberFormat="1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3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177" fontId="8" fillId="0" borderId="12" xfId="0" applyNumberFormat="1" applyFont="1" applyBorder="1" applyAlignment="1">
      <alignment horizontal="center" vertical="center"/>
    </xf>
    <xf numFmtId="177" fontId="8" fillId="0" borderId="13" xfId="0" applyNumberFormat="1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176" fontId="12" fillId="0" borderId="1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9" fillId="0" borderId="19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30" fillId="0" borderId="3" xfId="0" applyFont="1" applyBorder="1" applyAlignment="1">
      <alignment horizontal="center" vertical="center"/>
    </xf>
    <xf numFmtId="0" fontId="30" fillId="0" borderId="4" xfId="0" applyFont="1" applyBorder="1" applyAlignment="1">
      <alignment horizontal="center" vertical="center"/>
    </xf>
    <xf numFmtId="0" fontId="25" fillId="3" borderId="1" xfId="0" applyFont="1" applyFill="1" applyBorder="1" applyAlignment="1">
      <alignment horizontal="center" vertical="center" wrapText="1" shrinkToFit="1"/>
    </xf>
    <xf numFmtId="0" fontId="28" fillId="0" borderId="20" xfId="0" applyFont="1" applyBorder="1" applyAlignment="1">
      <alignment horizontal="left" vertical="center" wrapText="1"/>
    </xf>
    <xf numFmtId="0" fontId="0" fillId="0" borderId="20" xfId="0" applyBorder="1" applyAlignment="1">
      <alignment horizontal="left" vertical="center" wrapText="1"/>
    </xf>
    <xf numFmtId="31" fontId="0" fillId="0" borderId="0" xfId="0" applyNumberFormat="1" applyAlignment="1">
      <alignment horizontal="center" vertical="center"/>
    </xf>
  </cellXfs>
  <cellStyles count="3">
    <cellStyle name="常规" xfId="0" builtinId="0"/>
    <cellStyle name="常规 2" xfId="2"/>
    <cellStyle name="超链接" xfId="1" builtin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../AppData/Local/Microsoft/Windows/Temporary%20Internet%20Files/Content.IE5/Y3GDB7SB/2019&#24180;%20&#21414;&#38376;&#24066;&#25216;&#33021;&#22823;&#36187;&#36873;&#25300;&#36187;&#36153;&#29992;&#25903;&#20986;&#39044;&#31639;&#24320;&#25903;&#34920;%20&#65288;&#26032;&#33021;&#28304;&#27773;&#36710;&#26816;&#27979;&#19982;&#32500;&#20462;&#65289;.xlsx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7"/>
  <sheetViews>
    <sheetView workbookViewId="0">
      <selection activeCell="D15" sqref="D15"/>
    </sheetView>
  </sheetViews>
  <sheetFormatPr defaultColWidth="9" defaultRowHeight="13.5"/>
  <cols>
    <col min="1" max="1" width="5.375" customWidth="1"/>
    <col min="2" max="2" width="21.25" customWidth="1"/>
    <col min="3" max="3" width="19" customWidth="1"/>
    <col min="4" max="4" width="49.5" customWidth="1"/>
  </cols>
  <sheetData>
    <row r="1" spans="1:4" ht="63" customHeight="1">
      <c r="A1" s="73" t="s">
        <v>0</v>
      </c>
      <c r="B1" s="73"/>
      <c r="C1" s="73"/>
      <c r="D1" s="73"/>
    </row>
    <row r="2" spans="1:4" ht="24.95" customHeight="1">
      <c r="A2" s="35" t="s">
        <v>1</v>
      </c>
      <c r="B2" s="36" t="s">
        <v>2</v>
      </c>
      <c r="C2" s="36" t="s">
        <v>3</v>
      </c>
      <c r="D2" s="37" t="s">
        <v>4</v>
      </c>
    </row>
    <row r="3" spans="1:4" ht="24.95" customHeight="1">
      <c r="A3" s="38">
        <v>1</v>
      </c>
      <c r="B3" s="39" t="s">
        <v>5</v>
      </c>
      <c r="C3" s="40">
        <v>6000</v>
      </c>
      <c r="D3" s="41" t="s">
        <v>6</v>
      </c>
    </row>
    <row r="4" spans="1:4" ht="24.95" customHeight="1">
      <c r="A4" s="38">
        <v>2</v>
      </c>
      <c r="B4" s="39" t="s">
        <v>7</v>
      </c>
      <c r="C4" s="40">
        <f>工作人员补贴!G11</f>
        <v>2200</v>
      </c>
      <c r="D4" s="42" t="s">
        <v>8</v>
      </c>
    </row>
    <row r="5" spans="1:4" ht="24.95" customHeight="1">
      <c r="A5" s="43">
        <v>3</v>
      </c>
      <c r="B5" s="44" t="s">
        <v>159</v>
      </c>
      <c r="C5" s="45">
        <f>竞赛校外专家、工作人员茶水费!E4</f>
        <v>200</v>
      </c>
      <c r="D5" s="46" t="s">
        <v>160</v>
      </c>
    </row>
    <row r="6" spans="1:4" ht="24.95" customHeight="1">
      <c r="A6" s="43">
        <v>4</v>
      </c>
      <c r="B6" s="44" t="s">
        <v>9</v>
      </c>
      <c r="C6" s="45">
        <v>18432</v>
      </c>
      <c r="D6" s="47" t="s">
        <v>10</v>
      </c>
    </row>
    <row r="7" spans="1:4" ht="24.95" customHeight="1">
      <c r="A7" s="74" t="s">
        <v>11</v>
      </c>
      <c r="B7" s="75"/>
      <c r="C7" s="76">
        <f>SUM(C3:C6)</f>
        <v>26832</v>
      </c>
      <c r="D7" s="77"/>
    </row>
  </sheetData>
  <mergeCells count="3">
    <mergeCell ref="A1:D1"/>
    <mergeCell ref="A7:B7"/>
    <mergeCell ref="C7:D7"/>
  </mergeCells>
  <phoneticPr fontId="24" type="noConversion"/>
  <hyperlinks>
    <hyperlink ref="D3" location="表2__2016年计算机硬件检测维系与数据恢复选拔赛评委名单及补贴" display="命题及评委工作补贴"/>
    <hyperlink ref="D4" location="表4__2016年计算机硬件检测维修与数据恢复选拔赛_工作人员补贴" display="校内工作人员补贴（预估费用，具体金额按照实际签到计算）"/>
    <hyperlink ref="D5" location="表5__2016年计算机硬件检测维修与数据恢复选拔赛_竞赛当日餐费及茶水费" display="茶水费指：评委专家糕点、咖啡和水果等（工作餐是用于校外专家裁判）"/>
    <hyperlink ref="D6" r:id="rId1"/>
  </hyperlinks>
  <pageMargins left="0.69930555555555596" right="0.69930555555555596" top="0.75" bottom="0.75" header="0.3" footer="0.3"/>
  <pageSetup paperSize="9" orientation="portrait" horizontalDpi="2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:N9"/>
  <sheetViews>
    <sheetView workbookViewId="0">
      <selection activeCell="C7" sqref="C7"/>
    </sheetView>
  </sheetViews>
  <sheetFormatPr defaultColWidth="9" defaultRowHeight="13.5"/>
  <cols>
    <col min="1" max="1" width="4.875" customWidth="1"/>
    <col min="2" max="2" width="26" customWidth="1"/>
    <col min="3" max="3" width="25.625" customWidth="1"/>
    <col min="4" max="4" width="19.375" customWidth="1"/>
    <col min="9" max="9" width="11.875" customWidth="1"/>
  </cols>
  <sheetData>
    <row r="1" spans="1:14" ht="40.5" customHeight="1">
      <c r="A1" s="84" t="s">
        <v>12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</row>
    <row r="2" spans="1:14" ht="35.1" customHeight="1">
      <c r="A2" s="84"/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</row>
    <row r="3" spans="1:14" ht="35.1" customHeight="1">
      <c r="A3" s="19" t="s">
        <v>1</v>
      </c>
      <c r="B3" s="20" t="s">
        <v>13</v>
      </c>
      <c r="C3" s="20" t="s">
        <v>14</v>
      </c>
      <c r="D3" s="20" t="s">
        <v>15</v>
      </c>
      <c r="E3" s="20" t="s">
        <v>16</v>
      </c>
      <c r="F3" s="21" t="s">
        <v>17</v>
      </c>
      <c r="G3" s="20" t="s">
        <v>18</v>
      </c>
      <c r="H3" s="20" t="s">
        <v>19</v>
      </c>
      <c r="I3" s="20" t="s">
        <v>20</v>
      </c>
      <c r="J3" s="20" t="s">
        <v>21</v>
      </c>
      <c r="K3" s="20" t="s">
        <v>22</v>
      </c>
      <c r="L3" s="20" t="s">
        <v>23</v>
      </c>
      <c r="M3" s="29" t="s">
        <v>24</v>
      </c>
      <c r="N3" s="30" t="s">
        <v>4</v>
      </c>
    </row>
    <row r="4" spans="1:14" ht="35.1" customHeight="1">
      <c r="A4" s="22">
        <v>1</v>
      </c>
      <c r="B4" s="81" t="s">
        <v>25</v>
      </c>
      <c r="C4" s="24" t="s">
        <v>26</v>
      </c>
      <c r="D4" s="24"/>
      <c r="E4" s="25"/>
      <c r="F4" s="49" t="s">
        <v>84</v>
      </c>
      <c r="G4" s="26">
        <v>300</v>
      </c>
      <c r="H4" s="27">
        <v>4</v>
      </c>
      <c r="I4" s="26">
        <f>G4*H4</f>
        <v>1200</v>
      </c>
      <c r="J4" s="31">
        <v>1200</v>
      </c>
      <c r="K4" s="28"/>
      <c r="L4" s="28"/>
      <c r="M4" s="32"/>
      <c r="N4" s="82" t="s">
        <v>27</v>
      </c>
    </row>
    <row r="5" spans="1:14" ht="35.1" customHeight="1">
      <c r="A5" s="22">
        <v>2</v>
      </c>
      <c r="B5" s="81"/>
      <c r="C5" s="24" t="s">
        <v>28</v>
      </c>
      <c r="D5" s="24"/>
      <c r="E5" s="24"/>
      <c r="F5" s="26"/>
      <c r="G5" s="26">
        <v>300</v>
      </c>
      <c r="H5" s="27">
        <v>4</v>
      </c>
      <c r="I5" s="26">
        <f>G5*H5</f>
        <v>1200</v>
      </c>
      <c r="J5" s="31">
        <f>F5+I5</f>
        <v>1200</v>
      </c>
      <c r="K5" s="33"/>
      <c r="L5" s="33"/>
      <c r="M5" s="32"/>
      <c r="N5" s="83"/>
    </row>
    <row r="6" spans="1:14" ht="16.5">
      <c r="A6" s="22">
        <v>3</v>
      </c>
      <c r="B6" s="81"/>
      <c r="C6" s="24" t="s">
        <v>29</v>
      </c>
      <c r="D6" s="28"/>
      <c r="E6" s="24"/>
      <c r="F6" s="23"/>
      <c r="G6" s="26">
        <v>300</v>
      </c>
      <c r="H6" s="27">
        <v>4</v>
      </c>
      <c r="I6" s="26">
        <f>G6*H6</f>
        <v>1200</v>
      </c>
      <c r="J6" s="31">
        <f>F6+I6</f>
        <v>1200</v>
      </c>
      <c r="K6" s="28"/>
      <c r="L6" s="28"/>
      <c r="M6" s="32"/>
      <c r="N6" s="83"/>
    </row>
    <row r="7" spans="1:14" ht="16.5">
      <c r="A7" s="22"/>
      <c r="B7" s="81"/>
      <c r="C7" s="24" t="s">
        <v>30</v>
      </c>
      <c r="D7" s="28"/>
      <c r="E7" s="24"/>
      <c r="F7" s="48"/>
      <c r="G7" s="26">
        <v>300</v>
      </c>
      <c r="H7" s="27">
        <v>4</v>
      </c>
      <c r="I7" s="26">
        <f>G7*H7</f>
        <v>1200</v>
      </c>
      <c r="J7" s="31">
        <f>F7+I7</f>
        <v>1200</v>
      </c>
      <c r="K7" s="28"/>
      <c r="L7" s="28"/>
      <c r="M7" s="32"/>
      <c r="N7" s="83"/>
    </row>
    <row r="8" spans="1:14" ht="16.5">
      <c r="A8" s="22">
        <v>4</v>
      </c>
      <c r="B8" s="81"/>
      <c r="C8" s="24" t="s">
        <v>85</v>
      </c>
      <c r="D8" s="24"/>
      <c r="E8" s="24"/>
      <c r="F8" s="23"/>
      <c r="G8" s="26">
        <v>300</v>
      </c>
      <c r="H8" s="27">
        <v>4</v>
      </c>
      <c r="I8" s="26">
        <f>G8*H8</f>
        <v>1200</v>
      </c>
      <c r="J8" s="31">
        <f>F8+I8</f>
        <v>1200</v>
      </c>
      <c r="K8" s="28"/>
      <c r="L8" s="28"/>
      <c r="M8" s="32"/>
      <c r="N8" s="83"/>
    </row>
    <row r="9" spans="1:14" ht="18">
      <c r="A9" s="78" t="s">
        <v>31</v>
      </c>
      <c r="B9" s="79"/>
      <c r="C9" s="79"/>
      <c r="D9" s="79"/>
      <c r="E9" s="79"/>
      <c r="F9" s="80">
        <f>SUM(J4:J8)</f>
        <v>6000</v>
      </c>
      <c r="G9" s="80"/>
      <c r="H9" s="80"/>
      <c r="I9" s="80"/>
      <c r="J9" s="80"/>
      <c r="K9" s="80"/>
      <c r="L9" s="80"/>
      <c r="M9" s="80"/>
      <c r="N9" s="34"/>
    </row>
  </sheetData>
  <mergeCells count="5">
    <mergeCell ref="A9:E9"/>
    <mergeCell ref="F9:M9"/>
    <mergeCell ref="B4:B8"/>
    <mergeCell ref="N4:N8"/>
    <mergeCell ref="A1:N2"/>
  </mergeCells>
  <phoneticPr fontId="24" type="noConversion"/>
  <pageMargins left="0.69930555555555596" right="0.69930555555555596" top="0.75" bottom="0.75" header="0.3" footer="0.3"/>
  <pageSetup paperSize="9" orientation="portrait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1"/>
  <sheetViews>
    <sheetView workbookViewId="0">
      <selection activeCell="G3" sqref="G3:G10"/>
    </sheetView>
  </sheetViews>
  <sheetFormatPr defaultColWidth="9" defaultRowHeight="13.5"/>
  <cols>
    <col min="3" max="3" width="27.125" customWidth="1"/>
    <col min="4" max="6" width="11.375" customWidth="1"/>
    <col min="7" max="7" width="9.75" customWidth="1"/>
    <col min="8" max="8" width="23.125" customWidth="1"/>
    <col min="9" max="9" width="17.75" customWidth="1"/>
    <col min="10" max="10" width="31.625" customWidth="1"/>
  </cols>
  <sheetData>
    <row r="1" spans="1:10" ht="37.5" customHeight="1">
      <c r="A1" s="85" t="s">
        <v>32</v>
      </c>
      <c r="B1" s="85"/>
      <c r="C1" s="85"/>
      <c r="D1" s="85"/>
      <c r="E1" s="85"/>
      <c r="F1" s="85"/>
      <c r="G1" s="85"/>
      <c r="H1" s="85"/>
      <c r="I1" s="85"/>
      <c r="J1" s="85"/>
    </row>
    <row r="2" spans="1:10" ht="24.95" customHeight="1">
      <c r="A2" s="12" t="s">
        <v>1</v>
      </c>
      <c r="B2" s="12" t="s">
        <v>14</v>
      </c>
      <c r="C2" s="12" t="s">
        <v>2</v>
      </c>
      <c r="D2" s="12" t="s">
        <v>33</v>
      </c>
      <c r="E2" s="12" t="s">
        <v>34</v>
      </c>
      <c r="F2" s="12" t="s">
        <v>35</v>
      </c>
      <c r="G2" s="12" t="s">
        <v>36</v>
      </c>
      <c r="H2" s="12" t="s">
        <v>4</v>
      </c>
      <c r="I2" s="16" t="s">
        <v>24</v>
      </c>
      <c r="J2" s="16" t="s">
        <v>4</v>
      </c>
    </row>
    <row r="3" spans="1:10" ht="24.95" customHeight="1">
      <c r="A3" s="1">
        <v>1</v>
      </c>
      <c r="B3" s="1" t="s">
        <v>37</v>
      </c>
      <c r="C3" s="10" t="s">
        <v>38</v>
      </c>
      <c r="D3" s="11" t="s">
        <v>39</v>
      </c>
      <c r="E3" s="1">
        <v>2</v>
      </c>
      <c r="F3" s="1">
        <v>100</v>
      </c>
      <c r="G3" s="8">
        <f>F3*E3</f>
        <v>200</v>
      </c>
      <c r="H3" s="10" t="s">
        <v>40</v>
      </c>
      <c r="I3" s="3"/>
      <c r="J3" s="17"/>
    </row>
    <row r="4" spans="1:10" ht="24.95" customHeight="1">
      <c r="A4" s="1">
        <v>2</v>
      </c>
      <c r="B4" s="1" t="s">
        <v>41</v>
      </c>
      <c r="C4" s="10" t="s">
        <v>42</v>
      </c>
      <c r="D4" s="11" t="s">
        <v>39</v>
      </c>
      <c r="E4" s="1">
        <v>2</v>
      </c>
      <c r="F4" s="1">
        <v>100</v>
      </c>
      <c r="G4" s="8">
        <f>F4*E4</f>
        <v>200</v>
      </c>
      <c r="H4" s="10" t="s">
        <v>40</v>
      </c>
      <c r="I4" s="3"/>
      <c r="J4" s="17"/>
    </row>
    <row r="5" spans="1:10" ht="24.95" customHeight="1">
      <c r="A5" s="1">
        <v>3</v>
      </c>
      <c r="B5" s="1" t="s">
        <v>45</v>
      </c>
      <c r="C5" s="10" t="s">
        <v>43</v>
      </c>
      <c r="D5" s="11" t="s">
        <v>39</v>
      </c>
      <c r="E5" s="1">
        <v>3</v>
      </c>
      <c r="F5" s="1">
        <v>100</v>
      </c>
      <c r="G5" s="8">
        <f t="shared" ref="G5:G10" si="0">F5*E5</f>
        <v>300</v>
      </c>
      <c r="H5" s="10" t="s">
        <v>44</v>
      </c>
      <c r="I5" s="3"/>
      <c r="J5" s="17"/>
    </row>
    <row r="6" spans="1:10" ht="24.95" customHeight="1">
      <c r="A6" s="1">
        <v>4</v>
      </c>
      <c r="B6" s="1" t="s">
        <v>46</v>
      </c>
      <c r="C6" s="13" t="s">
        <v>47</v>
      </c>
      <c r="D6" s="11" t="s">
        <v>39</v>
      </c>
      <c r="E6" s="1">
        <v>4</v>
      </c>
      <c r="F6" s="1">
        <v>100</v>
      </c>
      <c r="G6" s="8">
        <f t="shared" si="0"/>
        <v>400</v>
      </c>
      <c r="H6" s="10" t="s">
        <v>44</v>
      </c>
      <c r="I6" s="3"/>
      <c r="J6" s="17"/>
    </row>
    <row r="7" spans="1:10" ht="24.95" customHeight="1">
      <c r="A7" s="1">
        <v>6</v>
      </c>
      <c r="B7" s="2" t="s">
        <v>49</v>
      </c>
      <c r="C7" s="14" t="s">
        <v>48</v>
      </c>
      <c r="D7" s="11" t="s">
        <v>39</v>
      </c>
      <c r="E7" s="1">
        <v>4</v>
      </c>
      <c r="F7" s="1">
        <v>100</v>
      </c>
      <c r="G7" s="8">
        <f t="shared" si="0"/>
        <v>400</v>
      </c>
      <c r="H7" s="10" t="s">
        <v>44</v>
      </c>
      <c r="I7" s="3"/>
      <c r="J7" s="18"/>
    </row>
    <row r="8" spans="1:10" ht="24.95" customHeight="1">
      <c r="A8" s="1">
        <v>7</v>
      </c>
      <c r="B8" s="2" t="s">
        <v>86</v>
      </c>
      <c r="C8" s="14" t="s">
        <v>48</v>
      </c>
      <c r="D8" s="11" t="s">
        <v>39</v>
      </c>
      <c r="E8" s="1">
        <v>3</v>
      </c>
      <c r="F8" s="1">
        <v>100</v>
      </c>
      <c r="G8" s="8">
        <f t="shared" ref="G8" si="1">F8*E8</f>
        <v>300</v>
      </c>
      <c r="H8" s="10" t="s">
        <v>44</v>
      </c>
      <c r="I8" s="3"/>
      <c r="J8" s="18"/>
    </row>
    <row r="9" spans="1:10" ht="24.95" customHeight="1">
      <c r="A9" s="1">
        <v>8</v>
      </c>
      <c r="B9" s="1" t="s">
        <v>50</v>
      </c>
      <c r="C9" s="14" t="s">
        <v>51</v>
      </c>
      <c r="D9" s="11" t="s">
        <v>39</v>
      </c>
      <c r="E9" s="1">
        <v>2</v>
      </c>
      <c r="F9" s="1">
        <v>100</v>
      </c>
      <c r="G9" s="8">
        <f t="shared" si="0"/>
        <v>200</v>
      </c>
      <c r="H9" s="10" t="s">
        <v>40</v>
      </c>
      <c r="I9" s="3"/>
      <c r="J9" s="17"/>
    </row>
    <row r="10" spans="1:10" ht="24.95" customHeight="1">
      <c r="A10" s="1">
        <v>9</v>
      </c>
      <c r="B10" s="1" t="s">
        <v>50</v>
      </c>
      <c r="C10" s="14" t="s">
        <v>51</v>
      </c>
      <c r="D10" s="11" t="s">
        <v>39</v>
      </c>
      <c r="E10" s="1">
        <v>2</v>
      </c>
      <c r="F10" s="1">
        <v>100</v>
      </c>
      <c r="G10" s="8">
        <f t="shared" si="0"/>
        <v>200</v>
      </c>
      <c r="H10" s="10" t="s">
        <v>40</v>
      </c>
      <c r="I10" s="3"/>
      <c r="J10" s="17"/>
    </row>
    <row r="11" spans="1:10" ht="24.95" customHeight="1">
      <c r="A11" s="12" t="s">
        <v>52</v>
      </c>
      <c r="B11" s="12"/>
      <c r="C11" s="12"/>
      <c r="D11" s="12"/>
      <c r="E11" s="12"/>
      <c r="F11" s="12"/>
      <c r="G11" s="15">
        <f>SUM(G3:G10)</f>
        <v>2200</v>
      </c>
      <c r="H11" s="10"/>
      <c r="I11" s="15"/>
      <c r="J11" s="17" t="s">
        <v>53</v>
      </c>
    </row>
  </sheetData>
  <mergeCells count="1">
    <mergeCell ref="A1:J1"/>
  </mergeCells>
  <phoneticPr fontId="24" type="noConversion"/>
  <pageMargins left="0.69930555555555596" right="0.69930555555555596" top="0.75" bottom="0.75" header="0.3" footer="0.3"/>
  <pageSetup paperSize="9" scale="55" orientation="portrait"/>
</worksheet>
</file>

<file path=xl/worksheets/sheet4.xml><?xml version="1.0" encoding="utf-8"?>
<worksheet xmlns="http://schemas.openxmlformats.org/spreadsheetml/2006/main" xmlns:r="http://schemas.openxmlformats.org/officeDocument/2006/relationships">
  <dimension ref="A1:F4"/>
  <sheetViews>
    <sheetView workbookViewId="0">
      <selection sqref="A1:F1"/>
    </sheetView>
  </sheetViews>
  <sheetFormatPr defaultColWidth="9" defaultRowHeight="13.5"/>
  <cols>
    <col min="2" max="2" width="19.375" customWidth="1"/>
    <col min="3" max="3" width="17" customWidth="1"/>
    <col min="6" max="6" width="33.375" customWidth="1"/>
  </cols>
  <sheetData>
    <row r="1" spans="1:6" ht="35.1" customHeight="1">
      <c r="A1" s="86" t="s">
        <v>54</v>
      </c>
      <c r="B1" s="86"/>
      <c r="C1" s="86"/>
      <c r="D1" s="86"/>
      <c r="E1" s="86"/>
      <c r="F1" s="86"/>
    </row>
    <row r="2" spans="1:6" ht="35.1" customHeight="1">
      <c r="A2" s="4" t="s">
        <v>1</v>
      </c>
      <c r="B2" s="5" t="s">
        <v>2</v>
      </c>
      <c r="C2" s="5" t="s">
        <v>35</v>
      </c>
      <c r="D2" s="5" t="s">
        <v>55</v>
      </c>
      <c r="E2" s="5" t="s">
        <v>56</v>
      </c>
      <c r="F2" s="6" t="s">
        <v>4</v>
      </c>
    </row>
    <row r="3" spans="1:6" ht="35.1" customHeight="1">
      <c r="A3" s="7">
        <v>2</v>
      </c>
      <c r="B3" s="1" t="s">
        <v>57</v>
      </c>
      <c r="C3" s="10"/>
      <c r="D3" s="11"/>
      <c r="E3" s="8">
        <v>200</v>
      </c>
      <c r="F3" s="9"/>
    </row>
    <row r="4" spans="1:6" ht="35.1" customHeight="1">
      <c r="A4" s="87" t="s">
        <v>58</v>
      </c>
      <c r="B4" s="88"/>
      <c r="C4" s="88"/>
      <c r="D4" s="88"/>
      <c r="E4" s="89">
        <f>SUM(E3:E3)</f>
        <v>200</v>
      </c>
      <c r="F4" s="90"/>
    </row>
  </sheetData>
  <mergeCells count="3">
    <mergeCell ref="A1:F1"/>
    <mergeCell ref="A4:D4"/>
    <mergeCell ref="E4:F4"/>
  </mergeCells>
  <phoneticPr fontId="24" type="noConversion"/>
  <pageMargins left="0.69930555555555596" right="0.69930555555555596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H58"/>
  <sheetViews>
    <sheetView tabSelected="1" topLeftCell="A40" workbookViewId="0">
      <selection sqref="A1:H1"/>
    </sheetView>
  </sheetViews>
  <sheetFormatPr defaultColWidth="9" defaultRowHeight="13.5"/>
  <cols>
    <col min="1" max="1" width="4.5" customWidth="1"/>
    <col min="2" max="2" width="19.75" customWidth="1"/>
    <col min="3" max="3" width="21.125" style="70" customWidth="1"/>
    <col min="4" max="4" width="6.25" customWidth="1"/>
    <col min="5" max="5" width="11.5" customWidth="1"/>
    <col min="6" max="6" width="10.375" customWidth="1"/>
    <col min="7" max="7" width="9.5" customWidth="1"/>
    <col min="8" max="8" width="9.75" customWidth="1"/>
  </cols>
  <sheetData>
    <row r="1" spans="1:8" ht="38.25" customHeight="1">
      <c r="A1" s="91" t="s">
        <v>170</v>
      </c>
      <c r="B1" s="91"/>
      <c r="C1" s="91"/>
      <c r="D1" s="91"/>
      <c r="E1" s="91"/>
      <c r="F1" s="91"/>
      <c r="G1" s="91"/>
      <c r="H1" s="91"/>
    </row>
    <row r="2" spans="1:8" ht="25.5" customHeight="1">
      <c r="A2" s="1" t="s">
        <v>1</v>
      </c>
      <c r="B2" s="1" t="s">
        <v>2</v>
      </c>
      <c r="C2" s="71" t="s">
        <v>59</v>
      </c>
      <c r="D2" s="72" t="s">
        <v>162</v>
      </c>
      <c r="E2" s="1" t="s">
        <v>60</v>
      </c>
      <c r="F2" s="1" t="s">
        <v>61</v>
      </c>
      <c r="G2" s="1" t="s">
        <v>56</v>
      </c>
      <c r="H2" s="1" t="s">
        <v>4</v>
      </c>
    </row>
    <row r="3" spans="1:8" ht="21.75" customHeight="1">
      <c r="A3" s="1">
        <v>1</v>
      </c>
      <c r="B3" s="55" t="s">
        <v>88</v>
      </c>
      <c r="C3" s="66" t="s">
        <v>89</v>
      </c>
      <c r="D3" s="56"/>
      <c r="E3" s="57" t="s">
        <v>64</v>
      </c>
      <c r="F3" s="57">
        <v>5</v>
      </c>
      <c r="G3" s="56"/>
      <c r="H3" s="50"/>
    </row>
    <row r="4" spans="1:8" ht="21.75" customHeight="1">
      <c r="A4" s="1">
        <v>2</v>
      </c>
      <c r="B4" s="55" t="s">
        <v>75</v>
      </c>
      <c r="C4" s="66" t="s">
        <v>90</v>
      </c>
      <c r="D4" s="56"/>
      <c r="E4" s="57" t="s">
        <v>64</v>
      </c>
      <c r="F4" s="57">
        <v>5</v>
      </c>
      <c r="G4" s="56"/>
      <c r="H4" s="50"/>
    </row>
    <row r="5" spans="1:8" ht="21.75" customHeight="1">
      <c r="A5" s="1">
        <v>3</v>
      </c>
      <c r="B5" s="55" t="s">
        <v>91</v>
      </c>
      <c r="C5" s="66" t="s">
        <v>92</v>
      </c>
      <c r="D5" s="56"/>
      <c r="E5" s="57" t="s">
        <v>93</v>
      </c>
      <c r="F5" s="57">
        <v>8</v>
      </c>
      <c r="G5" s="56"/>
      <c r="H5" s="50"/>
    </row>
    <row r="6" spans="1:8" ht="21.75" customHeight="1">
      <c r="A6" s="1">
        <v>4</v>
      </c>
      <c r="B6" s="55" t="s">
        <v>77</v>
      </c>
      <c r="C6" s="66" t="s">
        <v>94</v>
      </c>
      <c r="D6" s="56"/>
      <c r="E6" s="58" t="s">
        <v>64</v>
      </c>
      <c r="F6" s="57">
        <v>8</v>
      </c>
      <c r="G6" s="56"/>
      <c r="H6" s="50"/>
    </row>
    <row r="7" spans="1:8" ht="21.75" customHeight="1">
      <c r="A7" s="1">
        <v>5</v>
      </c>
      <c r="B7" s="55" t="s">
        <v>95</v>
      </c>
      <c r="C7" s="66" t="s">
        <v>96</v>
      </c>
      <c r="D7" s="56"/>
      <c r="E7" s="58" t="s">
        <v>93</v>
      </c>
      <c r="F7" s="57">
        <v>8</v>
      </c>
      <c r="G7" s="56"/>
      <c r="H7" s="50"/>
    </row>
    <row r="8" spans="1:8" ht="21.75" customHeight="1">
      <c r="A8" s="1">
        <v>6</v>
      </c>
      <c r="B8" s="57" t="s">
        <v>97</v>
      </c>
      <c r="C8" s="67"/>
      <c r="D8" s="59"/>
      <c r="E8" s="60" t="s">
        <v>71</v>
      </c>
      <c r="F8" s="58">
        <v>80</v>
      </c>
      <c r="G8" s="56"/>
      <c r="H8" s="51" t="s">
        <v>98</v>
      </c>
    </row>
    <row r="9" spans="1:8" ht="21.75" customHeight="1">
      <c r="A9" s="1">
        <v>7</v>
      </c>
      <c r="B9" s="57" t="s">
        <v>99</v>
      </c>
      <c r="C9" s="67"/>
      <c r="D9" s="59"/>
      <c r="E9" s="60" t="s">
        <v>71</v>
      </c>
      <c r="F9" s="58">
        <v>80</v>
      </c>
      <c r="G9" s="56"/>
      <c r="H9" s="51" t="s">
        <v>98</v>
      </c>
    </row>
    <row r="10" spans="1:8" ht="21.75" customHeight="1">
      <c r="A10" s="1">
        <v>8</v>
      </c>
      <c r="B10" s="57" t="s">
        <v>100</v>
      </c>
      <c r="C10" s="67"/>
      <c r="D10" s="59"/>
      <c r="E10" s="60" t="s">
        <v>71</v>
      </c>
      <c r="F10" s="58">
        <v>80</v>
      </c>
      <c r="G10" s="56"/>
      <c r="H10" s="51" t="s">
        <v>98</v>
      </c>
    </row>
    <row r="11" spans="1:8" ht="21.75" customHeight="1">
      <c r="A11" s="1">
        <v>9</v>
      </c>
      <c r="B11" s="57" t="s">
        <v>101</v>
      </c>
      <c r="C11" s="67" t="s">
        <v>87</v>
      </c>
      <c r="D11" s="59"/>
      <c r="E11" s="60" t="s">
        <v>71</v>
      </c>
      <c r="F11" s="58">
        <v>80</v>
      </c>
      <c r="G11" s="56"/>
      <c r="H11" s="51" t="s">
        <v>98</v>
      </c>
    </row>
    <row r="12" spans="1:8" ht="21.75" customHeight="1">
      <c r="A12" s="1">
        <v>10</v>
      </c>
      <c r="B12" s="57" t="s">
        <v>102</v>
      </c>
      <c r="C12" s="67" t="s">
        <v>103</v>
      </c>
      <c r="D12" s="56"/>
      <c r="E12" s="60" t="s">
        <v>64</v>
      </c>
      <c r="F12" s="58">
        <v>800</v>
      </c>
      <c r="G12" s="56"/>
      <c r="H12" s="50"/>
    </row>
    <row r="13" spans="1:8" ht="21.75" customHeight="1">
      <c r="A13" s="1">
        <v>11</v>
      </c>
      <c r="B13" s="57" t="s">
        <v>104</v>
      </c>
      <c r="C13" s="67" t="s">
        <v>105</v>
      </c>
      <c r="D13" s="56"/>
      <c r="E13" s="60" t="s">
        <v>64</v>
      </c>
      <c r="F13" s="58">
        <v>800</v>
      </c>
      <c r="G13" s="56"/>
      <c r="H13" s="50"/>
    </row>
    <row r="14" spans="1:8" ht="25.5" customHeight="1">
      <c r="A14" s="1">
        <v>12</v>
      </c>
      <c r="B14" s="95" t="s">
        <v>106</v>
      </c>
      <c r="C14" s="66" t="s">
        <v>107</v>
      </c>
      <c r="D14" s="56"/>
      <c r="E14" s="60" t="s">
        <v>108</v>
      </c>
      <c r="F14" s="58">
        <v>8</v>
      </c>
      <c r="G14" s="56"/>
      <c r="H14" s="50"/>
    </row>
    <row r="15" spans="1:8" ht="25.5" customHeight="1">
      <c r="A15" s="1">
        <v>13</v>
      </c>
      <c r="B15" s="95"/>
      <c r="C15" s="66" t="s">
        <v>109</v>
      </c>
      <c r="D15" s="56"/>
      <c r="E15" s="60" t="s">
        <v>108</v>
      </c>
      <c r="F15" s="58">
        <v>8</v>
      </c>
      <c r="G15" s="56"/>
      <c r="H15" s="50"/>
    </row>
    <row r="16" spans="1:8" ht="25.5" customHeight="1">
      <c r="A16" s="1">
        <v>14</v>
      </c>
      <c r="B16" s="95" t="s">
        <v>110</v>
      </c>
      <c r="C16" s="66" t="s">
        <v>111</v>
      </c>
      <c r="D16" s="56"/>
      <c r="E16" s="60" t="s">
        <v>108</v>
      </c>
      <c r="F16" s="58">
        <v>8</v>
      </c>
      <c r="G16" s="56"/>
      <c r="H16" s="50"/>
    </row>
    <row r="17" spans="1:8" ht="25.5" customHeight="1">
      <c r="A17" s="1">
        <v>15</v>
      </c>
      <c r="B17" s="95"/>
      <c r="C17" s="66" t="s">
        <v>112</v>
      </c>
      <c r="D17" s="56"/>
      <c r="E17" s="60" t="s">
        <v>108</v>
      </c>
      <c r="F17" s="58">
        <v>8</v>
      </c>
      <c r="G17" s="56"/>
      <c r="H17" s="50"/>
    </row>
    <row r="18" spans="1:8" ht="25.5" customHeight="1">
      <c r="A18" s="1">
        <v>16</v>
      </c>
      <c r="B18" s="95"/>
      <c r="C18" s="66" t="s">
        <v>113</v>
      </c>
      <c r="D18" s="56"/>
      <c r="E18" s="60" t="s">
        <v>108</v>
      </c>
      <c r="F18" s="58">
        <v>8</v>
      </c>
      <c r="G18" s="56"/>
      <c r="H18" s="50"/>
    </row>
    <row r="19" spans="1:8" ht="25.5" customHeight="1">
      <c r="A19" s="1">
        <v>17</v>
      </c>
      <c r="B19" s="95" t="s">
        <v>114</v>
      </c>
      <c r="C19" s="66" t="s">
        <v>115</v>
      </c>
      <c r="D19" s="56"/>
      <c r="E19" s="60" t="s">
        <v>108</v>
      </c>
      <c r="F19" s="58">
        <v>8</v>
      </c>
      <c r="G19" s="56"/>
      <c r="H19" s="50"/>
    </row>
    <row r="20" spans="1:8" ht="25.5" customHeight="1">
      <c r="A20" s="1">
        <v>18</v>
      </c>
      <c r="B20" s="95"/>
      <c r="C20" s="66" t="s">
        <v>116</v>
      </c>
      <c r="D20" s="56"/>
      <c r="E20" s="60" t="s">
        <v>108</v>
      </c>
      <c r="F20" s="58">
        <v>8</v>
      </c>
      <c r="G20" s="56"/>
      <c r="H20" s="50"/>
    </row>
    <row r="21" spans="1:8" ht="25.5" customHeight="1">
      <c r="A21" s="1">
        <v>19</v>
      </c>
      <c r="B21" s="55" t="s">
        <v>79</v>
      </c>
      <c r="C21" s="66" t="s">
        <v>117</v>
      </c>
      <c r="D21" s="56"/>
      <c r="E21" s="60" t="s">
        <v>108</v>
      </c>
      <c r="F21" s="58">
        <v>8</v>
      </c>
      <c r="G21" s="56"/>
      <c r="H21" s="50"/>
    </row>
    <row r="22" spans="1:8" ht="25.5" customHeight="1">
      <c r="A22" s="1">
        <v>20</v>
      </c>
      <c r="B22" s="55" t="s">
        <v>81</v>
      </c>
      <c r="C22" s="66" t="s">
        <v>118</v>
      </c>
      <c r="D22" s="56"/>
      <c r="E22" s="60" t="s">
        <v>108</v>
      </c>
      <c r="F22" s="58">
        <v>8</v>
      </c>
      <c r="G22" s="56"/>
      <c r="H22" s="50"/>
    </row>
    <row r="23" spans="1:8" ht="25.5" customHeight="1">
      <c r="A23" s="1">
        <v>21</v>
      </c>
      <c r="B23" s="55" t="s">
        <v>82</v>
      </c>
      <c r="C23" s="66" t="s">
        <v>119</v>
      </c>
      <c r="D23" s="56"/>
      <c r="E23" s="60" t="s">
        <v>108</v>
      </c>
      <c r="F23" s="58">
        <v>8</v>
      </c>
      <c r="G23" s="56"/>
      <c r="H23" s="50"/>
    </row>
    <row r="24" spans="1:8" ht="25.5" customHeight="1">
      <c r="A24" s="1">
        <v>22</v>
      </c>
      <c r="B24" s="55" t="s">
        <v>120</v>
      </c>
      <c r="C24" s="66" t="s">
        <v>121</v>
      </c>
      <c r="D24" s="56"/>
      <c r="E24" s="60" t="s">
        <v>108</v>
      </c>
      <c r="F24" s="58">
        <v>8</v>
      </c>
      <c r="G24" s="56"/>
      <c r="H24" s="50"/>
    </row>
    <row r="25" spans="1:8" ht="25.5" customHeight="1">
      <c r="A25" s="1">
        <v>23</v>
      </c>
      <c r="B25" s="55" t="s">
        <v>122</v>
      </c>
      <c r="C25" s="66" t="s">
        <v>123</v>
      </c>
      <c r="D25" s="56"/>
      <c r="E25" s="58" t="s">
        <v>80</v>
      </c>
      <c r="F25" s="58">
        <v>8</v>
      </c>
      <c r="G25" s="56"/>
      <c r="H25" s="50"/>
    </row>
    <row r="26" spans="1:8" ht="25.5" customHeight="1">
      <c r="A26" s="1">
        <v>24</v>
      </c>
      <c r="B26" s="55" t="s">
        <v>124</v>
      </c>
      <c r="C26" s="69"/>
      <c r="D26" s="56"/>
      <c r="E26" s="60" t="s">
        <v>125</v>
      </c>
      <c r="F26" s="58">
        <v>16</v>
      </c>
      <c r="G26" s="56"/>
      <c r="H26" s="50"/>
    </row>
    <row r="27" spans="1:8" ht="25.5" customHeight="1">
      <c r="A27" s="1">
        <v>25</v>
      </c>
      <c r="B27" s="55" t="s">
        <v>126</v>
      </c>
      <c r="C27" s="69"/>
      <c r="D27" s="56"/>
      <c r="E27" s="60" t="s">
        <v>80</v>
      </c>
      <c r="F27" s="58">
        <v>160</v>
      </c>
      <c r="G27" s="56"/>
      <c r="H27" s="50"/>
    </row>
    <row r="28" spans="1:8" ht="25.5" customHeight="1">
      <c r="A28" s="1">
        <v>26</v>
      </c>
      <c r="B28" s="55" t="s">
        <v>127</v>
      </c>
      <c r="C28" s="69"/>
      <c r="D28" s="56"/>
      <c r="E28" s="60" t="s">
        <v>93</v>
      </c>
      <c r="F28" s="58">
        <v>20</v>
      </c>
      <c r="G28" s="56"/>
      <c r="H28" s="50"/>
    </row>
    <row r="29" spans="1:8" ht="25.5" customHeight="1">
      <c r="A29" s="1">
        <v>27</v>
      </c>
      <c r="B29" s="61" t="s">
        <v>62</v>
      </c>
      <c r="C29" s="67" t="s">
        <v>128</v>
      </c>
      <c r="D29" s="62"/>
      <c r="E29" s="63" t="s">
        <v>64</v>
      </c>
      <c r="F29" s="61">
        <v>6</v>
      </c>
      <c r="G29" s="56"/>
      <c r="H29" s="52" t="s">
        <v>63</v>
      </c>
    </row>
    <row r="30" spans="1:8" ht="30.75" customHeight="1">
      <c r="A30" s="1">
        <v>28</v>
      </c>
      <c r="B30" s="61" t="s">
        <v>129</v>
      </c>
      <c r="C30" s="67" t="s">
        <v>130</v>
      </c>
      <c r="D30" s="62"/>
      <c r="E30" s="63" t="s">
        <v>67</v>
      </c>
      <c r="F30" s="61">
        <v>6</v>
      </c>
      <c r="G30" s="56"/>
      <c r="H30" s="52"/>
    </row>
    <row r="31" spans="1:8" ht="22.5" customHeight="1">
      <c r="A31" s="1">
        <v>29</v>
      </c>
      <c r="B31" s="61" t="s">
        <v>65</v>
      </c>
      <c r="C31" s="67" t="s">
        <v>66</v>
      </c>
      <c r="D31" s="62"/>
      <c r="E31" s="63" t="s">
        <v>64</v>
      </c>
      <c r="F31" s="61">
        <v>5</v>
      </c>
      <c r="G31" s="56"/>
      <c r="H31" s="52"/>
    </row>
    <row r="32" spans="1:8" ht="22.5" customHeight="1">
      <c r="A32" s="1">
        <v>30</v>
      </c>
      <c r="B32" s="64" t="s">
        <v>68</v>
      </c>
      <c r="C32" s="67"/>
      <c r="D32" s="62"/>
      <c r="E32" s="63" t="s">
        <v>71</v>
      </c>
      <c r="F32" s="61">
        <v>2</v>
      </c>
      <c r="G32" s="56"/>
      <c r="H32" s="52" t="s">
        <v>63</v>
      </c>
    </row>
    <row r="33" spans="1:8" ht="22.5" customHeight="1">
      <c r="A33" s="1">
        <v>31</v>
      </c>
      <c r="B33" s="64" t="s">
        <v>69</v>
      </c>
      <c r="C33" s="67" t="s">
        <v>70</v>
      </c>
      <c r="D33" s="62"/>
      <c r="E33" s="63" t="s">
        <v>64</v>
      </c>
      <c r="F33" s="61">
        <v>10</v>
      </c>
      <c r="G33" s="56"/>
      <c r="H33" s="52" t="s">
        <v>74</v>
      </c>
    </row>
    <row r="34" spans="1:8" ht="22.5" customHeight="1">
      <c r="A34" s="1">
        <v>32</v>
      </c>
      <c r="B34" s="61" t="s">
        <v>72</v>
      </c>
      <c r="C34" s="67" t="s">
        <v>131</v>
      </c>
      <c r="D34" s="62"/>
      <c r="E34" s="63" t="s">
        <v>64</v>
      </c>
      <c r="F34" s="61">
        <v>6</v>
      </c>
      <c r="G34" s="56"/>
      <c r="H34" s="52" t="s">
        <v>87</v>
      </c>
    </row>
    <row r="35" spans="1:8" ht="22.5" customHeight="1">
      <c r="A35" s="1">
        <v>33</v>
      </c>
      <c r="B35" s="61" t="s">
        <v>132</v>
      </c>
      <c r="C35" s="67" t="s">
        <v>133</v>
      </c>
      <c r="D35" s="62"/>
      <c r="E35" s="63" t="s">
        <v>71</v>
      </c>
      <c r="F35" s="61">
        <v>11</v>
      </c>
      <c r="G35" s="56"/>
      <c r="H35" s="52"/>
    </row>
    <row r="36" spans="1:8" ht="22.5" customHeight="1">
      <c r="A36" s="1">
        <v>34</v>
      </c>
      <c r="B36" s="61" t="s">
        <v>134</v>
      </c>
      <c r="C36" s="68" t="s">
        <v>135</v>
      </c>
      <c r="D36" s="56"/>
      <c r="E36" s="65" t="s">
        <v>64</v>
      </c>
      <c r="F36" s="61">
        <v>4</v>
      </c>
      <c r="G36" s="56"/>
      <c r="H36" s="53" t="s">
        <v>74</v>
      </c>
    </row>
    <row r="37" spans="1:8" ht="22.5" customHeight="1">
      <c r="A37" s="1">
        <v>35</v>
      </c>
      <c r="B37" s="61" t="s">
        <v>136</v>
      </c>
      <c r="C37" s="68" t="s">
        <v>137</v>
      </c>
      <c r="D37" s="62"/>
      <c r="E37" s="63" t="s">
        <v>64</v>
      </c>
      <c r="F37" s="61">
        <v>4</v>
      </c>
      <c r="G37" s="56"/>
      <c r="H37" s="53" t="s">
        <v>74</v>
      </c>
    </row>
    <row r="38" spans="1:8" ht="22.5" customHeight="1">
      <c r="A38" s="1">
        <v>36</v>
      </c>
      <c r="B38" s="61" t="s">
        <v>138</v>
      </c>
      <c r="C38" s="68" t="s">
        <v>137</v>
      </c>
      <c r="D38" s="62"/>
      <c r="E38" s="63" t="s">
        <v>64</v>
      </c>
      <c r="F38" s="61">
        <v>1</v>
      </c>
      <c r="G38" s="56"/>
      <c r="H38" s="53" t="s">
        <v>74</v>
      </c>
    </row>
    <row r="39" spans="1:8" ht="22.5" customHeight="1">
      <c r="A39" s="1">
        <v>37</v>
      </c>
      <c r="B39" s="61" t="s">
        <v>139</v>
      </c>
      <c r="C39" s="68" t="s">
        <v>140</v>
      </c>
      <c r="D39" s="62"/>
      <c r="E39" s="63" t="s">
        <v>64</v>
      </c>
      <c r="F39" s="61">
        <v>2</v>
      </c>
      <c r="G39" s="56"/>
      <c r="H39" s="53" t="s">
        <v>74</v>
      </c>
    </row>
    <row r="40" spans="1:8" ht="22.5" customHeight="1">
      <c r="A40" s="1">
        <v>38</v>
      </c>
      <c r="B40" s="61" t="s">
        <v>141</v>
      </c>
      <c r="C40" s="68" t="s">
        <v>142</v>
      </c>
      <c r="D40" s="62"/>
      <c r="E40" s="63" t="s">
        <v>64</v>
      </c>
      <c r="F40" s="61">
        <v>3</v>
      </c>
      <c r="G40" s="56"/>
      <c r="H40" s="53" t="s">
        <v>74</v>
      </c>
    </row>
    <row r="41" spans="1:8" ht="22.5" customHeight="1">
      <c r="A41" s="1">
        <v>39</v>
      </c>
      <c r="B41" s="61" t="s">
        <v>143</v>
      </c>
      <c r="C41" s="68" t="s">
        <v>76</v>
      </c>
      <c r="D41" s="62"/>
      <c r="E41" s="63" t="s">
        <v>64</v>
      </c>
      <c r="F41" s="61">
        <v>2</v>
      </c>
      <c r="G41" s="56"/>
      <c r="H41" s="53" t="s">
        <v>74</v>
      </c>
    </row>
    <row r="42" spans="1:8" ht="22.5" customHeight="1">
      <c r="A42" s="1">
        <v>40</v>
      </c>
      <c r="B42" s="61" t="s">
        <v>144</v>
      </c>
      <c r="C42" s="68" t="s">
        <v>145</v>
      </c>
      <c r="D42" s="62"/>
      <c r="E42" s="63" t="s">
        <v>64</v>
      </c>
      <c r="F42" s="61">
        <v>2</v>
      </c>
      <c r="G42" s="56"/>
      <c r="H42" s="52" t="s">
        <v>74</v>
      </c>
    </row>
    <row r="43" spans="1:8" ht="22.5" customHeight="1">
      <c r="A43" s="1">
        <v>41</v>
      </c>
      <c r="B43" s="61" t="s">
        <v>146</v>
      </c>
      <c r="C43" s="67" t="s">
        <v>74</v>
      </c>
      <c r="D43" s="62"/>
      <c r="E43" s="63" t="s">
        <v>64</v>
      </c>
      <c r="F43" s="61">
        <v>2</v>
      </c>
      <c r="G43" s="56"/>
      <c r="H43" s="53" t="s">
        <v>74</v>
      </c>
    </row>
    <row r="44" spans="1:8" ht="22.5" customHeight="1">
      <c r="A44" s="1">
        <v>42</v>
      </c>
      <c r="B44" s="61" t="s">
        <v>147</v>
      </c>
      <c r="C44" s="68" t="s">
        <v>148</v>
      </c>
      <c r="D44" s="62"/>
      <c r="E44" s="63" t="s">
        <v>64</v>
      </c>
      <c r="F44" s="61">
        <v>2</v>
      </c>
      <c r="G44" s="56"/>
      <c r="H44" s="53" t="s">
        <v>74</v>
      </c>
    </row>
    <row r="45" spans="1:8" ht="22.5" customHeight="1">
      <c r="A45" s="1">
        <v>43</v>
      </c>
      <c r="B45" s="61" t="s">
        <v>149</v>
      </c>
      <c r="C45" s="68" t="s">
        <v>150</v>
      </c>
      <c r="D45" s="62"/>
      <c r="E45" s="63" t="s">
        <v>64</v>
      </c>
      <c r="F45" s="61">
        <v>4</v>
      </c>
      <c r="G45" s="56"/>
      <c r="H45" s="53" t="s">
        <v>74</v>
      </c>
    </row>
    <row r="46" spans="1:8" ht="22.5" customHeight="1">
      <c r="A46" s="1">
        <v>44</v>
      </c>
      <c r="B46" s="61" t="s">
        <v>83</v>
      </c>
      <c r="C46" s="68" t="s">
        <v>151</v>
      </c>
      <c r="D46" s="62"/>
      <c r="E46" s="63" t="s">
        <v>64</v>
      </c>
      <c r="F46" s="61">
        <v>2</v>
      </c>
      <c r="G46" s="56"/>
      <c r="H46" s="53" t="s">
        <v>74</v>
      </c>
    </row>
    <row r="47" spans="1:8" ht="22.5" customHeight="1">
      <c r="A47" s="1">
        <v>45</v>
      </c>
      <c r="B47" s="61" t="s">
        <v>152</v>
      </c>
      <c r="C47" s="68" t="s">
        <v>153</v>
      </c>
      <c r="D47" s="62"/>
      <c r="E47" s="63" t="s">
        <v>64</v>
      </c>
      <c r="F47" s="61">
        <v>2</v>
      </c>
      <c r="G47" s="56"/>
      <c r="H47" s="53" t="s">
        <v>74</v>
      </c>
    </row>
    <row r="48" spans="1:8" ht="22.5" customHeight="1">
      <c r="A48" s="1">
        <v>46</v>
      </c>
      <c r="B48" s="61" t="s">
        <v>154</v>
      </c>
      <c r="C48" s="67" t="s">
        <v>74</v>
      </c>
      <c r="D48" s="62"/>
      <c r="E48" s="63" t="s">
        <v>64</v>
      </c>
      <c r="F48" s="61">
        <v>6</v>
      </c>
      <c r="G48" s="56"/>
      <c r="H48" s="53" t="s">
        <v>74</v>
      </c>
    </row>
    <row r="49" spans="1:8" ht="22.5" customHeight="1">
      <c r="A49" s="1">
        <v>47</v>
      </c>
      <c r="B49" s="61" t="s">
        <v>78</v>
      </c>
      <c r="C49" s="68" t="s">
        <v>155</v>
      </c>
      <c r="D49" s="62"/>
      <c r="E49" s="63" t="s">
        <v>64</v>
      </c>
      <c r="F49" s="61">
        <v>5</v>
      </c>
      <c r="G49" s="56"/>
      <c r="H49" s="53" t="s">
        <v>74</v>
      </c>
    </row>
    <row r="50" spans="1:8" ht="22.5" customHeight="1">
      <c r="A50" s="1">
        <v>48</v>
      </c>
      <c r="B50" s="61" t="s">
        <v>73</v>
      </c>
      <c r="C50" s="67" t="s">
        <v>87</v>
      </c>
      <c r="D50" s="62"/>
      <c r="E50" s="63" t="s">
        <v>64</v>
      </c>
      <c r="F50" s="61">
        <v>10</v>
      </c>
      <c r="G50" s="56"/>
      <c r="H50" s="53" t="s">
        <v>74</v>
      </c>
    </row>
    <row r="51" spans="1:8" ht="22.5" customHeight="1">
      <c r="A51" s="1">
        <v>49</v>
      </c>
      <c r="B51" s="61" t="s">
        <v>156</v>
      </c>
      <c r="C51" s="67" t="s">
        <v>87</v>
      </c>
      <c r="D51" s="62"/>
      <c r="E51" s="63" t="s">
        <v>64</v>
      </c>
      <c r="F51" s="61">
        <v>2</v>
      </c>
      <c r="G51" s="56"/>
      <c r="H51" s="53" t="s">
        <v>74</v>
      </c>
    </row>
    <row r="52" spans="1:8" ht="22.5" customHeight="1">
      <c r="A52" s="1">
        <v>50</v>
      </c>
      <c r="B52" s="61" t="s">
        <v>157</v>
      </c>
      <c r="C52" s="67" t="s">
        <v>158</v>
      </c>
      <c r="D52" s="62"/>
      <c r="E52" s="63" t="s">
        <v>64</v>
      </c>
      <c r="F52" s="61">
        <v>2</v>
      </c>
      <c r="G52" s="56"/>
      <c r="H52" s="53" t="s">
        <v>74</v>
      </c>
    </row>
    <row r="53" spans="1:8" ht="27" customHeight="1">
      <c r="A53" s="92" t="s">
        <v>161</v>
      </c>
      <c r="B53" s="93"/>
      <c r="C53" s="93"/>
      <c r="D53" s="93"/>
      <c r="E53" s="93"/>
      <c r="F53" s="94"/>
      <c r="G53" s="1"/>
      <c r="H53" s="3"/>
    </row>
    <row r="54" spans="1:8" ht="28.5" customHeight="1">
      <c r="A54" s="96" t="s">
        <v>169</v>
      </c>
      <c r="B54" s="97"/>
      <c r="C54" s="97"/>
      <c r="D54" s="97"/>
      <c r="E54" s="97"/>
      <c r="F54" s="97"/>
      <c r="G54" s="97"/>
      <c r="H54" s="97"/>
    </row>
    <row r="55" spans="1:8" ht="22.5" customHeight="1">
      <c r="B55" s="70" t="s">
        <v>163</v>
      </c>
      <c r="E55" t="s">
        <v>164</v>
      </c>
    </row>
    <row r="56" spans="1:8" ht="22.5" customHeight="1">
      <c r="B56" s="70" t="s">
        <v>165</v>
      </c>
      <c r="E56" t="s">
        <v>166</v>
      </c>
    </row>
    <row r="57" spans="1:8" ht="22.5" customHeight="1">
      <c r="B57" s="70" t="s">
        <v>167</v>
      </c>
      <c r="E57" s="54" t="s">
        <v>168</v>
      </c>
    </row>
    <row r="58" spans="1:8" ht="22.5" customHeight="1">
      <c r="D58" s="98">
        <v>44110</v>
      </c>
      <c r="E58" s="98"/>
      <c r="F58" s="98"/>
    </row>
  </sheetData>
  <mergeCells count="7">
    <mergeCell ref="A54:H54"/>
    <mergeCell ref="D58:F58"/>
    <mergeCell ref="A1:H1"/>
    <mergeCell ref="A53:F53"/>
    <mergeCell ref="B14:B15"/>
    <mergeCell ref="B16:B18"/>
    <mergeCell ref="B19:B20"/>
  </mergeCells>
  <phoneticPr fontId="24" type="noConversion"/>
  <pageMargins left="0.25" right="0.25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K20" sqref="K20"/>
    </sheetView>
  </sheetViews>
  <sheetFormatPr defaultColWidth="9" defaultRowHeight="13.5"/>
  <cols>
    <col min="1" max="1" width="4.5" customWidth="1"/>
    <col min="2" max="2" width="11.75" customWidth="1"/>
    <col min="3" max="3" width="12.125" customWidth="1"/>
    <col min="4" max="4" width="16.125" customWidth="1"/>
    <col min="5" max="5" width="10.125" customWidth="1"/>
    <col min="6" max="9" width="6.25" customWidth="1"/>
    <col min="10" max="10" width="8.75" customWidth="1"/>
  </cols>
  <sheetData/>
  <phoneticPr fontId="24" type="noConversion"/>
  <pageMargins left="0.69930555555555596" right="0.69930555555555596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6</vt:i4>
      </vt:variant>
      <vt:variant>
        <vt:lpstr>命名范围</vt:lpstr>
      </vt:variant>
      <vt:variant>
        <vt:i4>4</vt:i4>
      </vt:variant>
    </vt:vector>
  </HeadingPairs>
  <TitlesOfParts>
    <vt:vector size="10" baseType="lpstr">
      <vt:lpstr>2019年厦门市技能大赛选拔赛总费用表</vt:lpstr>
      <vt:lpstr>命题及裁判费</vt:lpstr>
      <vt:lpstr>工作人员补贴</vt:lpstr>
      <vt:lpstr>竞赛校外专家、工作人员茶水费</vt:lpstr>
      <vt:lpstr>比赛场地布置及耗材费用</vt:lpstr>
      <vt:lpstr>Sheet1</vt:lpstr>
      <vt:lpstr>表3__2016年计算机硬件检测维系与数据恢复选拔赛项目评委住宿费</vt:lpstr>
      <vt:lpstr>表4__2016年计算机硬件检测维修与数据恢复选拔赛_工作人员补贴</vt:lpstr>
      <vt:lpstr>表5__2016年计算机硬件检测维修与数据恢复选拔赛_竞赛当日餐费及茶水费</vt:lpstr>
      <vt:lpstr>表7__2016年计算机硬件检测维修与数据恢复选拔赛_竞赛培训费用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JMGYXX01</dc:creator>
  <cp:lastModifiedBy>方维钦</cp:lastModifiedBy>
  <cp:lastPrinted>2019-03-07T07:23:00Z</cp:lastPrinted>
  <dcterms:created xsi:type="dcterms:W3CDTF">2006-09-13T11:21:00Z</dcterms:created>
  <dcterms:modified xsi:type="dcterms:W3CDTF">2020-10-10T08:01:15Z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2052-11.1.0.9098</vt:lpwstr>
  </property>
</Properties>
</file>